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Procurement\Custodian Bank 2023\"/>
    </mc:Choice>
  </mc:AlternateContent>
  <xr:revisionPtr revIDLastSave="0" documentId="13_ncr:1_{F11CE215-0D56-4775-8CD8-725EC0604805}" xr6:coauthVersionLast="47" xr6:coauthVersionMax="47" xr10:uidLastSave="{00000000-0000-0000-0000-000000000000}"/>
  <bookViews>
    <workbookView xWindow="28680" yWindow="-120" windowWidth="29040" windowHeight="15525" xr2:uid="{00000000-000D-0000-FFFF-FFFF00000000}"/>
  </bookViews>
  <sheets>
    <sheet name="Att-9-Invest Statistics Summary" sheetId="1" r:id="rId1"/>
    <sheet name="Att-9-Buy Sell Trans-Currency" sheetId="3" r:id="rId2"/>
    <sheet name="Att-9-FX Trans Contract Volume" sheetId="2" r:id="rId3"/>
    <sheet name="Att-9-Avg For Curr-FX Holding" sheetId="4" r:id="rId4"/>
  </sheets>
  <definedNames>
    <definedName name="_xlnm.Print_Titles" localSheetId="1">'Att-9-Buy Sell Trans-Currency'!$1:$7</definedName>
    <definedName name="_xlnm.Print_Titles" localSheetId="2">'Att-9-FX Trans Contract Volume'!$1:$8</definedName>
    <definedName name="_xlnm.Print_Titles" localSheetId="0">'Att-9-Invest Statistics Summary'!$1:$5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9" i="2"/>
</calcChain>
</file>

<file path=xl/sharedStrings.xml><?xml version="1.0" encoding="utf-8"?>
<sst xmlns="http://schemas.openxmlformats.org/spreadsheetml/2006/main" count="194" uniqueCount="141">
  <si>
    <t>Employees' Retirement System of the State of Hawaii</t>
  </si>
  <si>
    <t>EOI Global Custody Services and Securities Lending 2024</t>
  </si>
  <si>
    <t>Attachment 9: ERS Investment Statistics</t>
  </si>
  <si>
    <t>FOREIGN EXCHANGE CONTRACT TRANSACTION VOLUME</t>
  </si>
  <si>
    <t>Custodian Trade</t>
  </si>
  <si>
    <t>Non-Custodian Trade</t>
  </si>
  <si>
    <t>Count</t>
  </si>
  <si>
    <t>Volume ($)</t>
  </si>
  <si>
    <t>PAYABLE IN AUD-RECEIVABLE IN USD</t>
  </si>
  <si>
    <t>PAYABLE IN BRL-RECEIVABLE IN USD</t>
  </si>
  <si>
    <t>PAYABLE IN CAD-RECEIVABLE IN USD</t>
  </si>
  <si>
    <t>PAYABLE IN CHF-RECEIVABLE IN USD</t>
  </si>
  <si>
    <t>PAYABLE IN CLP-RECEIVABLE IN USD</t>
  </si>
  <si>
    <t>PAYABLE IN CNY-RECEIVABLE IN USD</t>
  </si>
  <si>
    <t>PAYABLE IN COP-RECEIVABLE IN USD</t>
  </si>
  <si>
    <t>PAYABLE IN CZK-RECEIVABLE IN USD</t>
  </si>
  <si>
    <t>PAYABLE IN DKK-RECEIVABLE IN USD</t>
  </si>
  <si>
    <t>PAYABLE IN EUR-RECEIVABLE IN CHF</t>
  </si>
  <si>
    <t>PAYABLE IN EUR-RECEIVABLE IN GBP</t>
  </si>
  <si>
    <t>PAYABLE IN EUR-RECEIVABLE IN USD</t>
  </si>
  <si>
    <t>PAYABLE IN GBP-RECEIVABLE IN USD</t>
  </si>
  <si>
    <t>PAYABLE IN HKD-RECEIVABLE IN USD</t>
  </si>
  <si>
    <t>PAYABLE IN HUF-RECEIVABLE IN USD</t>
  </si>
  <si>
    <t>PAYABLE IN IDR-RECEIVABLE IN USD</t>
  </si>
  <si>
    <t>PAYABLE IN ILS-RECEIVABLE IN USD</t>
  </si>
  <si>
    <t>PAYABLE IN INR-RECEIVABLE IN USD</t>
  </si>
  <si>
    <t>PAYABLE IN JPY-RECEIVABLE IN USD</t>
  </si>
  <si>
    <t>PAYABLE IN KRW-RECEIVABLE IN USD</t>
  </si>
  <si>
    <t>PAYABLE IN MXN-RECEIVABLE IN USD</t>
  </si>
  <si>
    <t>PAYABLE IN MYR-RECEIVABLE IN USD</t>
  </si>
  <si>
    <t>PAYABLE IN NOK-RECEIVABLE IN USD</t>
  </si>
  <si>
    <t>PAYABLE IN NZD-RECEIVABLE IN USD</t>
  </si>
  <si>
    <t>PAYABLE IN PHP-RECEIVABLE IN USD</t>
  </si>
  <si>
    <t>PAYABLE IN PLN-RECEIVABLE IN USD</t>
  </si>
  <si>
    <t>PAYABLE IN SEK-RECEIVABLE IN USD</t>
  </si>
  <si>
    <t>PAYABLE IN SGD-RECEIVABLE IN USD</t>
  </si>
  <si>
    <t>PAYABLE IN THB-RECEIVABLE IN USD</t>
  </si>
  <si>
    <t>PAYABLE IN TRY-RECEIVABLE IN USD</t>
  </si>
  <si>
    <t>PAYABLE IN TWD-RECEIVABLE IN USD</t>
  </si>
  <si>
    <t>PAYABLE IN USD-RECEIVABLE IN AUD</t>
  </si>
  <si>
    <t>PAYABLE IN USD-RECEIVABLE IN BRL</t>
  </si>
  <si>
    <t>PAYABLE IN USD-RECEIVABLE IN CAD</t>
  </si>
  <si>
    <t>PAYABLE IN USD-RECEIVABLE IN CHF</t>
  </si>
  <si>
    <t>PAYABLE IN USD-RECEIVABLE IN CLP</t>
  </si>
  <si>
    <t>PAYABLE IN USD-RECEIVABLE IN CNY</t>
  </si>
  <si>
    <t>PAYABLE IN USD-RECEIVABLE IN DKK</t>
  </si>
  <si>
    <t>PAYABLE IN USD-RECEIVABLE IN EUR</t>
  </si>
  <si>
    <t>PAYABLE IN USD-RECEIVABLE IN GBP</t>
  </si>
  <si>
    <t>PAYABLE IN USD-RECEIVABLE IN HKD</t>
  </si>
  <si>
    <t>PAYABLE IN USD-RECEIVABLE IN ILS</t>
  </si>
  <si>
    <t>PAYABLE IN USD-RECEIVABLE IN INR</t>
  </si>
  <si>
    <t>PAYABLE IN USD-RECEIVABLE IN JPY</t>
  </si>
  <si>
    <t>PAYABLE IN USD-RECEIVABLE IN KRW</t>
  </si>
  <si>
    <t>PAYABLE IN USD-RECEIVABLE IN MXN</t>
  </si>
  <si>
    <t>PAYABLE IN USD-RECEIVABLE IN MYR</t>
  </si>
  <si>
    <t>PAYABLE IN USD-RECEIVABLE IN NOK</t>
  </si>
  <si>
    <t>PAYABLE IN USD-RECEIVABLE IN NZD</t>
  </si>
  <si>
    <t>PAYABLE IN USD-RECEIVABLE IN PHP</t>
  </si>
  <si>
    <t>PAYABLE IN USD-RECEIVABLE IN PLN</t>
  </si>
  <si>
    <t>PAYABLE IN USD-RECEIVABLE IN SEK</t>
  </si>
  <si>
    <t>PAYABLE IN USD-RECEIVABLE IN SGD</t>
  </si>
  <si>
    <t>PAYABLE IN USD-RECEIVABLE IN THB</t>
  </si>
  <si>
    <t>PAYABLE IN USD-RECEIVABLE IN TRY</t>
  </si>
  <si>
    <t>PAYABLE IN USD-RECEIVABLE IN TWD</t>
  </si>
  <si>
    <t>PAYABLE IN USD-RECEIVABLE IN ZAR</t>
  </si>
  <si>
    <t>PAYABLE IN ZAR-RECEIVABLE IN USD</t>
  </si>
  <si>
    <t>Total</t>
  </si>
  <si>
    <t>Custody Accounts</t>
  </si>
  <si>
    <t>Corporate and Class Actions</t>
  </si>
  <si>
    <t>Dividends</t>
  </si>
  <si>
    <t>Futures Activity - Closing Trades</t>
  </si>
  <si>
    <t>Futures Activity - Opening Trades</t>
  </si>
  <si>
    <t>Futures Broker Cash Offset</t>
  </si>
  <si>
    <t>Interest</t>
  </si>
  <si>
    <t>Miscellaneous (Fractional Shares, Writeoffs, Adjustments, etc.)</t>
  </si>
  <si>
    <t>Principal Payments</t>
  </si>
  <si>
    <t>Swap Variation Activity</t>
  </si>
  <si>
    <t>SHE Accounts</t>
  </si>
  <si>
    <t>Partnership Realized Gain/Loss</t>
  </si>
  <si>
    <t>Partnership Income</t>
  </si>
  <si>
    <t>Other Transactions (Excluding Contributions/Distributions to Partnerships)</t>
  </si>
  <si>
    <t>Wires in</t>
  </si>
  <si>
    <t>Wires Out</t>
  </si>
  <si>
    <t>Checks Received by Custodian</t>
  </si>
  <si>
    <t>Estimated Future</t>
  </si>
  <si>
    <t>3rd Party</t>
  </si>
  <si>
    <t>Custodian</t>
  </si>
  <si>
    <t>Currency Exchange Contracts (Buy/Sell)</t>
  </si>
  <si>
    <t>SELL</t>
  </si>
  <si>
    <t>BUY</t>
  </si>
  <si>
    <t>Total (Approximately )</t>
  </si>
  <si>
    <t>U.S. DOLLAR</t>
  </si>
  <si>
    <t>TURKISH LIRA</t>
  </si>
  <si>
    <t>THAILAND BAHT</t>
  </si>
  <si>
    <t>SWISS FRANC</t>
  </si>
  <si>
    <t>SWEDISH KRONA</t>
  </si>
  <si>
    <t>SOUTH KOREAN WON</t>
  </si>
  <si>
    <t>SOUTH AFRICAN RAND</t>
  </si>
  <si>
    <t>SINGAPORE DOLLAR</t>
  </si>
  <si>
    <t>POUND STERLING</t>
  </si>
  <si>
    <t>&lt;10</t>
  </si>
  <si>
    <t>POLISH ZLOTY</t>
  </si>
  <si>
    <t>PHILIPPINES PESO</t>
  </si>
  <si>
    <t>NORWEGIAN KRONE</t>
  </si>
  <si>
    <t>NEW ZEALAND DOLLAR</t>
  </si>
  <si>
    <t>NEW TAIWAN DOLLAR</t>
  </si>
  <si>
    <t>MEXICAN PESO</t>
  </si>
  <si>
    <t>MALAYSIAN RINGGIT</t>
  </si>
  <si>
    <t>JAPANESE YEN</t>
  </si>
  <si>
    <t>ISRAELI SHEKEL</t>
  </si>
  <si>
    <t>INDONESIAN RUPIAH</t>
  </si>
  <si>
    <t>INDIAN RUPEE</t>
  </si>
  <si>
    <t>HUNGARIAN FORINT</t>
  </si>
  <si>
    <t>HONG KONG DOLLAR</t>
  </si>
  <si>
    <t>EURO CURRENCY UNIT</t>
  </si>
  <si>
    <t>DANISH KRONE</t>
  </si>
  <si>
    <t>CZECH KORUNA</t>
  </si>
  <si>
    <t>COLOMBIAN PESO</t>
  </si>
  <si>
    <t>CHINESE YUAN RENMINBI</t>
  </si>
  <si>
    <t>CHILEAN PESO</t>
  </si>
  <si>
    <t>CANADIAN DOLLAR</t>
  </si>
  <si>
    <t>BRAZIL REAL</t>
  </si>
  <si>
    <t>AUSTRALIAN DOLLAR</t>
  </si>
  <si>
    <t>SELL FIXED INCOME SECURITIES</t>
  </si>
  <si>
    <t>SELL EQUITY SECURITIES</t>
  </si>
  <si>
    <t>BUY FIXED INCOME SECURITIES</t>
  </si>
  <si>
    <t>BUY EQUITY SECURITIES</t>
  </si>
  <si>
    <t>Local Currency Name</t>
  </si>
  <si>
    <t>Total Volume $</t>
  </si>
  <si>
    <t>Summary Statistics</t>
  </si>
  <si>
    <t>BUY / SELL TRANSACTION VOLUME COUNT BY CURRENCY</t>
  </si>
  <si>
    <t>Note: Volume($) is USD</t>
  </si>
  <si>
    <t>AVERAGE FOREIGN CASH AND FOREIGN EXCHANGE HOLDINGS</t>
  </si>
  <si>
    <t xml:space="preserve">Local Currency </t>
  </si>
  <si>
    <t>FOREIGN CASH
 (in USD)</t>
  </si>
  <si>
    <t>FOREIGN EXCHANGE 
(in USD)</t>
  </si>
  <si>
    <t>RUSSIAN RUBLE (NEW)</t>
  </si>
  <si>
    <t>Partnership Distributions (Primarily Wires)</t>
  </si>
  <si>
    <t>Partnership Contributions (Primarily Wires)</t>
  </si>
  <si>
    <t>Securities Distributed to ERS (i.e. stocks)</t>
  </si>
  <si>
    <t>&lt;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</si>
</sst>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164" fontId="0" fillId="0" borderId="0" xfId="0" applyNumberFormat="1"/>
    <xf numFmtId="164" fontId="0" fillId="0" borderId="2" xfId="0" applyNumberFormat="1" applyBorder="1"/>
    <xf numFmtId="164" fontId="0" fillId="0" borderId="0" xfId="1" applyNumberFormat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1" xfId="2" applyFont="1" applyBorder="1"/>
    <xf numFmtId="9" fontId="0" fillId="0" borderId="1" xfId="0" applyNumberFormat="1" applyBorder="1"/>
    <xf numFmtId="0" fontId="0" fillId="0" borderId="7" xfId="0" applyBorder="1"/>
    <xf numFmtId="164" fontId="0" fillId="0" borderId="0" xfId="1" applyNumberFormat="1" applyFont="1" applyAlignment="1">
      <alignment horizontal="center"/>
    </xf>
    <xf numFmtId="0" fontId="0" fillId="0" borderId="8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8" xfId="1" applyNumberFormat="1" applyFont="1" applyBorder="1" applyAlignment="1">
      <alignment horizontal="center"/>
    </xf>
    <xf numFmtId="3" fontId="0" fillId="0" borderId="9" xfId="1" applyNumberFormat="1" applyFont="1" applyBorder="1" applyAlignment="1">
      <alignment horizontal="center"/>
    </xf>
    <xf numFmtId="0" fontId="0" fillId="0" borderId="0" xfId="1" applyNumberFormat="1" applyFont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10" xfId="1" applyNumberFormat="1" applyFont="1" applyBorder="1" applyAlignment="1">
      <alignment horizontal="right"/>
    </xf>
    <xf numFmtId="0" fontId="0" fillId="0" borderId="10" xfId="0" applyBorder="1"/>
    <xf numFmtId="0" fontId="0" fillId="0" borderId="11" xfId="1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0" fillId="0" borderId="12" xfId="0" applyBorder="1" applyAlignment="1">
      <alignment wrapText="1"/>
    </xf>
    <xf numFmtId="0" fontId="1" fillId="0" borderId="12" xfId="1" applyNumberFormat="1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right"/>
    </xf>
    <xf numFmtId="0" fontId="3" fillId="0" borderId="0" xfId="3"/>
    <xf numFmtId="0" fontId="3" fillId="0" borderId="0" xfId="3" applyAlignment="1">
      <alignment horizontal="center"/>
    </xf>
    <xf numFmtId="0" fontId="2" fillId="0" borderId="0" xfId="3" applyFont="1"/>
    <xf numFmtId="0" fontId="4" fillId="0" borderId="0" xfId="3" applyFont="1"/>
    <xf numFmtId="0" fontId="4" fillId="0" borderId="0" xfId="3" applyFont="1" applyAlignment="1">
      <alignment wrapText="1"/>
    </xf>
    <xf numFmtId="43" fontId="4" fillId="0" borderId="1" xfId="3" applyNumberFormat="1" applyFont="1" applyBorder="1" applyAlignment="1">
      <alignment wrapText="1"/>
    </xf>
    <xf numFmtId="43" fontId="3" fillId="0" borderId="0" xfId="3" applyNumberFormat="1" applyAlignment="1">
      <alignment wrapText="1"/>
    </xf>
    <xf numFmtId="164" fontId="3" fillId="0" borderId="0" xfId="3" applyNumberFormat="1"/>
    <xf numFmtId="164" fontId="3" fillId="0" borderId="2" xfId="3" applyNumberFormat="1" applyBorder="1"/>
    <xf numFmtId="164" fontId="0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3" xr:uid="{EC883FC2-AEAD-4B86-A6EA-6B17FF44D86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workbookViewId="0">
      <selection activeCell="B13" sqref="B13"/>
    </sheetView>
  </sheetViews>
  <sheetFormatPr defaultRowHeight="15" x14ac:dyDescent="0.25"/>
  <cols>
    <col min="1" max="1" width="5" customWidth="1"/>
    <col min="2" max="2" width="62.28515625" customWidth="1"/>
    <col min="3" max="3" width="14" customWidth="1"/>
  </cols>
  <sheetData>
    <row r="1" spans="1:3" x14ac:dyDescent="0.25">
      <c r="A1" s="26" t="s">
        <v>0</v>
      </c>
    </row>
    <row r="2" spans="1:3" x14ac:dyDescent="0.25">
      <c r="A2" s="27" t="s">
        <v>1</v>
      </c>
    </row>
    <row r="3" spans="1:3" x14ac:dyDescent="0.25">
      <c r="A3" s="26" t="s">
        <v>2</v>
      </c>
    </row>
    <row r="4" spans="1:3" x14ac:dyDescent="0.25">
      <c r="A4" s="28" t="s">
        <v>129</v>
      </c>
    </row>
    <row r="5" spans="1:3" x14ac:dyDescent="0.25">
      <c r="A5" s="26"/>
    </row>
    <row r="6" spans="1:3" x14ac:dyDescent="0.25">
      <c r="A6" t="s">
        <v>67</v>
      </c>
    </row>
    <row r="7" spans="1:3" x14ac:dyDescent="0.25">
      <c r="B7" t="s">
        <v>68</v>
      </c>
      <c r="C7" s="8">
        <v>1000</v>
      </c>
    </row>
    <row r="8" spans="1:3" x14ac:dyDescent="0.25">
      <c r="B8" t="s">
        <v>69</v>
      </c>
      <c r="C8" s="8">
        <v>4500</v>
      </c>
    </row>
    <row r="9" spans="1:3" x14ac:dyDescent="0.25">
      <c r="B9" t="s">
        <v>70</v>
      </c>
      <c r="C9" s="8">
        <v>600</v>
      </c>
    </row>
    <row r="10" spans="1:3" x14ac:dyDescent="0.25">
      <c r="B10" t="s">
        <v>71</v>
      </c>
      <c r="C10" s="8">
        <v>700</v>
      </c>
    </row>
    <row r="11" spans="1:3" x14ac:dyDescent="0.25">
      <c r="B11" t="s">
        <v>72</v>
      </c>
      <c r="C11" s="8">
        <v>300</v>
      </c>
    </row>
    <row r="12" spans="1:3" x14ac:dyDescent="0.25">
      <c r="B12" t="s">
        <v>73</v>
      </c>
      <c r="C12" s="8">
        <v>5500</v>
      </c>
    </row>
    <row r="13" spans="1:3" x14ac:dyDescent="0.25">
      <c r="B13" t="s">
        <v>74</v>
      </c>
      <c r="C13" s="8">
        <v>3700</v>
      </c>
    </row>
    <row r="14" spans="1:3" x14ac:dyDescent="0.25">
      <c r="B14" t="s">
        <v>75</v>
      </c>
      <c r="C14" s="8">
        <v>4700</v>
      </c>
    </row>
    <row r="15" spans="1:3" x14ac:dyDescent="0.25">
      <c r="B15" t="s">
        <v>76</v>
      </c>
      <c r="C15" s="8">
        <v>100</v>
      </c>
    </row>
    <row r="16" spans="1:3" x14ac:dyDescent="0.25">
      <c r="A16" t="s">
        <v>77</v>
      </c>
      <c r="C16" s="8"/>
    </row>
    <row r="17" spans="1:3" x14ac:dyDescent="0.25">
      <c r="B17" t="s">
        <v>137</v>
      </c>
      <c r="C17" s="8">
        <v>1600</v>
      </c>
    </row>
    <row r="18" spans="1:3" x14ac:dyDescent="0.25">
      <c r="B18" t="s">
        <v>78</v>
      </c>
      <c r="C18" s="8">
        <v>600</v>
      </c>
    </row>
    <row r="19" spans="1:3" x14ac:dyDescent="0.25">
      <c r="B19" t="s">
        <v>79</v>
      </c>
      <c r="C19" s="8">
        <v>2300</v>
      </c>
    </row>
    <row r="20" spans="1:3" x14ac:dyDescent="0.25">
      <c r="B20" t="s">
        <v>138</v>
      </c>
      <c r="C20" s="8">
        <v>800</v>
      </c>
    </row>
    <row r="21" spans="1:3" x14ac:dyDescent="0.25">
      <c r="B21" t="s">
        <v>139</v>
      </c>
      <c r="C21" s="43" t="s">
        <v>140</v>
      </c>
    </row>
    <row r="23" spans="1:3" x14ac:dyDescent="0.25">
      <c r="A23" t="s">
        <v>80</v>
      </c>
    </row>
    <row r="24" spans="1:3" x14ac:dyDescent="0.25">
      <c r="B24" t="s">
        <v>81</v>
      </c>
      <c r="C24" s="8">
        <v>200</v>
      </c>
    </row>
    <row r="25" spans="1:3" x14ac:dyDescent="0.25">
      <c r="B25" t="s">
        <v>82</v>
      </c>
      <c r="C25" s="8">
        <v>200</v>
      </c>
    </row>
    <row r="26" spans="1:3" x14ac:dyDescent="0.25">
      <c r="B26" t="s">
        <v>83</v>
      </c>
      <c r="C26" s="8">
        <v>200</v>
      </c>
    </row>
  </sheetData>
  <pageMargins left="0.7" right="0.7" top="0.75" bottom="0.75" header="0.3" footer="0.3"/>
  <pageSetup orientation="portrait" r:id="rId1"/>
  <headerFooter>
    <oddFooter>&amp;L&amp;F  
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7095-47E4-4714-92A1-285E9AD77CAC}">
  <dimension ref="A1:G40"/>
  <sheetViews>
    <sheetView workbookViewId="0">
      <pane xSplit="1" ySplit="7" topLeftCell="B8" activePane="bottomRight" state="frozen"/>
      <selection activeCell="H34" sqref="H34"/>
      <selection pane="topRight" activeCell="H34" sqref="H34"/>
      <selection pane="bottomLeft" activeCell="H34" sqref="H34"/>
      <selection pane="bottomRight" activeCell="H34" sqref="H34"/>
    </sheetView>
  </sheetViews>
  <sheetFormatPr defaultRowHeight="15" x14ac:dyDescent="0.25"/>
  <cols>
    <col min="1" max="1" width="31.7109375" customWidth="1"/>
    <col min="2" max="2" width="13.42578125" style="16" customWidth="1"/>
    <col min="3" max="3" width="12.42578125" style="16" customWidth="1"/>
    <col min="4" max="4" width="2.85546875" style="16" customWidth="1"/>
    <col min="5" max="5" width="13.140625" style="4" customWidth="1"/>
    <col min="6" max="6" width="14.42578125" style="4" customWidth="1"/>
  </cols>
  <sheetData>
    <row r="1" spans="1:7" x14ac:dyDescent="0.25">
      <c r="A1" t="s">
        <v>0</v>
      </c>
      <c r="B1" s="4"/>
      <c r="C1" s="4"/>
      <c r="D1" s="4"/>
    </row>
    <row r="2" spans="1:7" x14ac:dyDescent="0.25">
      <c r="A2" s="1" t="s">
        <v>1</v>
      </c>
      <c r="B2" s="4"/>
      <c r="C2" s="4"/>
      <c r="D2" s="4"/>
    </row>
    <row r="3" spans="1:7" x14ac:dyDescent="0.25">
      <c r="A3" s="26" t="s">
        <v>2</v>
      </c>
      <c r="B3" s="32"/>
      <c r="C3" s="32"/>
      <c r="D3" s="32"/>
      <c r="E3" s="32"/>
      <c r="F3" s="32"/>
      <c r="G3" s="26"/>
    </row>
    <row r="4" spans="1:7" x14ac:dyDescent="0.25">
      <c r="A4" s="26" t="s">
        <v>130</v>
      </c>
      <c r="B4" s="32"/>
      <c r="C4" s="32"/>
      <c r="D4" s="32"/>
      <c r="E4" s="32"/>
      <c r="F4" s="32"/>
      <c r="G4" s="26"/>
    </row>
    <row r="5" spans="1:7" x14ac:dyDescent="0.25">
      <c r="A5" s="26"/>
      <c r="B5" s="32"/>
      <c r="C5" s="32"/>
      <c r="D5" s="32"/>
      <c r="E5" s="32"/>
      <c r="F5" s="32"/>
      <c r="G5" s="26"/>
    </row>
    <row r="6" spans="1:7" x14ac:dyDescent="0.25">
      <c r="A6" s="26"/>
      <c r="B6" s="32"/>
      <c r="C6" s="32"/>
      <c r="D6" s="32"/>
      <c r="E6" s="32"/>
      <c r="F6" s="32"/>
      <c r="G6" s="26"/>
    </row>
    <row r="7" spans="1:7" ht="45" x14ac:dyDescent="0.25">
      <c r="A7" s="29" t="s">
        <v>127</v>
      </c>
      <c r="B7" s="30" t="s">
        <v>126</v>
      </c>
      <c r="C7" s="30" t="s">
        <v>125</v>
      </c>
      <c r="D7" s="30"/>
      <c r="E7" s="31" t="s">
        <v>124</v>
      </c>
      <c r="F7" s="31" t="s">
        <v>123</v>
      </c>
    </row>
    <row r="8" spans="1:7" x14ac:dyDescent="0.25">
      <c r="A8" s="24" t="s">
        <v>122</v>
      </c>
      <c r="B8" s="23">
        <v>200</v>
      </c>
      <c r="C8" s="23">
        <v>0</v>
      </c>
      <c r="D8" s="23"/>
      <c r="E8" s="22">
        <v>280</v>
      </c>
      <c r="F8" s="22">
        <v>0</v>
      </c>
    </row>
    <row r="9" spans="1:7" x14ac:dyDescent="0.25">
      <c r="A9" s="24" t="s">
        <v>121</v>
      </c>
      <c r="B9" s="23">
        <v>130</v>
      </c>
      <c r="C9" s="23">
        <v>0</v>
      </c>
      <c r="D9" s="23"/>
      <c r="E9" s="22">
        <v>140</v>
      </c>
      <c r="F9" s="22">
        <v>0</v>
      </c>
    </row>
    <row r="10" spans="1:7" x14ac:dyDescent="0.25">
      <c r="A10" s="24" t="s">
        <v>120</v>
      </c>
      <c r="B10" s="23">
        <v>610</v>
      </c>
      <c r="C10" s="23">
        <v>0</v>
      </c>
      <c r="D10" s="23"/>
      <c r="E10" s="22">
        <v>630</v>
      </c>
      <c r="F10" s="22">
        <v>0</v>
      </c>
    </row>
    <row r="11" spans="1:7" x14ac:dyDescent="0.25">
      <c r="A11" s="24" t="s">
        <v>119</v>
      </c>
      <c r="B11" s="23" t="s">
        <v>100</v>
      </c>
      <c r="C11" s="23">
        <v>0</v>
      </c>
      <c r="D11" s="23"/>
      <c r="E11" s="22" t="s">
        <v>100</v>
      </c>
      <c r="F11" s="22">
        <v>0</v>
      </c>
    </row>
    <row r="12" spans="1:7" x14ac:dyDescent="0.25">
      <c r="A12" s="24" t="s">
        <v>118</v>
      </c>
      <c r="B12" s="23">
        <v>20</v>
      </c>
      <c r="C12" s="23">
        <v>0</v>
      </c>
      <c r="D12" s="23"/>
      <c r="E12" s="22" t="s">
        <v>100</v>
      </c>
      <c r="F12" s="22">
        <v>0</v>
      </c>
    </row>
    <row r="13" spans="1:7" x14ac:dyDescent="0.25">
      <c r="A13" s="24" t="s">
        <v>117</v>
      </c>
      <c r="B13" s="23">
        <v>0</v>
      </c>
      <c r="C13" s="23">
        <v>0</v>
      </c>
      <c r="D13" s="23"/>
      <c r="E13" s="22" t="s">
        <v>100</v>
      </c>
      <c r="F13" s="22">
        <v>0</v>
      </c>
    </row>
    <row r="14" spans="1:7" x14ac:dyDescent="0.25">
      <c r="A14" s="24" t="s">
        <v>116</v>
      </c>
      <c r="B14" s="23">
        <v>0</v>
      </c>
      <c r="C14" s="23">
        <v>0</v>
      </c>
      <c r="D14" s="23"/>
      <c r="E14" s="22" t="s">
        <v>100</v>
      </c>
      <c r="F14" s="22">
        <v>0</v>
      </c>
    </row>
    <row r="15" spans="1:7" x14ac:dyDescent="0.25">
      <c r="A15" s="24" t="s">
        <v>115</v>
      </c>
      <c r="B15" s="23">
        <v>180</v>
      </c>
      <c r="C15" s="23">
        <v>0</v>
      </c>
      <c r="D15" s="23"/>
      <c r="E15" s="22">
        <v>90</v>
      </c>
      <c r="F15" s="22">
        <v>0</v>
      </c>
    </row>
    <row r="16" spans="1:7" x14ac:dyDescent="0.25">
      <c r="A16" s="24" t="s">
        <v>114</v>
      </c>
      <c r="B16" s="23">
        <v>1410</v>
      </c>
      <c r="C16" s="23">
        <v>0</v>
      </c>
      <c r="D16" s="23"/>
      <c r="E16" s="22">
        <v>1550</v>
      </c>
      <c r="F16" s="22">
        <v>0</v>
      </c>
    </row>
    <row r="17" spans="1:6" x14ac:dyDescent="0.25">
      <c r="A17" s="24" t="s">
        <v>113</v>
      </c>
      <c r="B17" s="23">
        <v>260</v>
      </c>
      <c r="C17" s="23">
        <v>0</v>
      </c>
      <c r="D17" s="23"/>
      <c r="E17" s="22">
        <v>270</v>
      </c>
      <c r="F17" s="22">
        <v>0</v>
      </c>
    </row>
    <row r="18" spans="1:6" x14ac:dyDescent="0.25">
      <c r="A18" s="24" t="s">
        <v>112</v>
      </c>
      <c r="B18" s="23">
        <v>0</v>
      </c>
      <c r="C18" s="23">
        <v>0</v>
      </c>
      <c r="D18" s="23"/>
      <c r="E18" s="22">
        <v>10</v>
      </c>
      <c r="F18" s="22">
        <v>0</v>
      </c>
    </row>
    <row r="19" spans="1:6" x14ac:dyDescent="0.25">
      <c r="A19" s="24" t="s">
        <v>111</v>
      </c>
      <c r="B19" s="23">
        <v>70</v>
      </c>
      <c r="C19" s="23">
        <v>0</v>
      </c>
      <c r="D19" s="23"/>
      <c r="E19" s="22">
        <v>60</v>
      </c>
      <c r="F19" s="22">
        <v>0</v>
      </c>
    </row>
    <row r="20" spans="1:6" x14ac:dyDescent="0.25">
      <c r="A20" s="24" t="s">
        <v>110</v>
      </c>
      <c r="B20" s="23">
        <v>0</v>
      </c>
      <c r="C20" s="23">
        <v>0</v>
      </c>
      <c r="D20" s="23"/>
      <c r="E20" s="22" t="s">
        <v>100</v>
      </c>
      <c r="F20" s="22">
        <v>0</v>
      </c>
    </row>
    <row r="21" spans="1:6" x14ac:dyDescent="0.25">
      <c r="A21" s="24" t="s">
        <v>109</v>
      </c>
      <c r="B21" s="23" t="s">
        <v>100</v>
      </c>
      <c r="C21" s="23">
        <v>0</v>
      </c>
      <c r="D21" s="23"/>
      <c r="E21" s="22">
        <v>20</v>
      </c>
      <c r="F21" s="22">
        <v>0</v>
      </c>
    </row>
    <row r="22" spans="1:6" x14ac:dyDescent="0.25">
      <c r="A22" s="24" t="s">
        <v>108</v>
      </c>
      <c r="B22" s="23">
        <v>1410</v>
      </c>
      <c r="C22" s="23">
        <v>0</v>
      </c>
      <c r="D22" s="23"/>
      <c r="E22" s="22">
        <v>1280</v>
      </c>
      <c r="F22" s="22">
        <v>0</v>
      </c>
    </row>
    <row r="23" spans="1:6" x14ac:dyDescent="0.25">
      <c r="A23" s="24" t="s">
        <v>107</v>
      </c>
      <c r="B23" s="23" t="s">
        <v>100</v>
      </c>
      <c r="C23" s="23">
        <v>0</v>
      </c>
      <c r="D23" s="23"/>
      <c r="E23" s="22">
        <v>30</v>
      </c>
      <c r="F23" s="22">
        <v>0</v>
      </c>
    </row>
    <row r="24" spans="1:6" x14ac:dyDescent="0.25">
      <c r="A24" s="24" t="s">
        <v>106</v>
      </c>
      <c r="B24" s="23">
        <v>50</v>
      </c>
      <c r="C24" s="23">
        <v>0</v>
      </c>
      <c r="D24" s="23"/>
      <c r="E24" s="22">
        <v>70</v>
      </c>
      <c r="F24" s="22">
        <v>0</v>
      </c>
    </row>
    <row r="25" spans="1:6" x14ac:dyDescent="0.25">
      <c r="A25" s="24" t="s">
        <v>105</v>
      </c>
      <c r="B25" s="23">
        <v>140</v>
      </c>
      <c r="C25" s="23">
        <v>0</v>
      </c>
      <c r="D25" s="23"/>
      <c r="E25" s="22">
        <v>140</v>
      </c>
      <c r="F25" s="22">
        <v>0</v>
      </c>
    </row>
    <row r="26" spans="1:6" x14ac:dyDescent="0.25">
      <c r="A26" s="24" t="s">
        <v>104</v>
      </c>
      <c r="B26" s="23" t="s">
        <v>100</v>
      </c>
      <c r="C26" s="23">
        <v>0</v>
      </c>
      <c r="D26" s="23"/>
      <c r="E26" s="22" t="s">
        <v>100</v>
      </c>
      <c r="F26" s="22">
        <v>0</v>
      </c>
    </row>
    <row r="27" spans="1:6" x14ac:dyDescent="0.25">
      <c r="A27" s="24" t="s">
        <v>103</v>
      </c>
      <c r="B27" s="23">
        <v>30</v>
      </c>
      <c r="C27" s="23">
        <v>0</v>
      </c>
      <c r="D27" s="23"/>
      <c r="E27" s="22">
        <v>40</v>
      </c>
      <c r="F27" s="22">
        <v>0</v>
      </c>
    </row>
    <row r="28" spans="1:6" x14ac:dyDescent="0.25">
      <c r="A28" s="24" t="s">
        <v>102</v>
      </c>
      <c r="B28" s="23" t="s">
        <v>100</v>
      </c>
      <c r="C28" s="23">
        <v>0</v>
      </c>
      <c r="D28" s="23"/>
      <c r="E28" s="22">
        <v>20</v>
      </c>
      <c r="F28" s="22">
        <v>0</v>
      </c>
    </row>
    <row r="29" spans="1:6" x14ac:dyDescent="0.25">
      <c r="A29" s="24" t="s">
        <v>101</v>
      </c>
      <c r="B29" s="23" t="s">
        <v>100</v>
      </c>
      <c r="C29" s="23">
        <v>0</v>
      </c>
      <c r="D29" s="23"/>
      <c r="E29" s="22" t="s">
        <v>100</v>
      </c>
      <c r="F29" s="22">
        <v>0</v>
      </c>
    </row>
    <row r="30" spans="1:6" x14ac:dyDescent="0.25">
      <c r="A30" s="24" t="s">
        <v>99</v>
      </c>
      <c r="B30" s="23">
        <v>400</v>
      </c>
      <c r="C30" s="23">
        <v>0</v>
      </c>
      <c r="D30" s="23"/>
      <c r="E30" s="22">
        <v>300</v>
      </c>
      <c r="F30" s="22">
        <v>0</v>
      </c>
    </row>
    <row r="31" spans="1:6" x14ac:dyDescent="0.25">
      <c r="A31" s="24" t="s">
        <v>98</v>
      </c>
      <c r="B31" s="23">
        <v>60</v>
      </c>
      <c r="C31" s="23">
        <v>0</v>
      </c>
      <c r="D31" s="23"/>
      <c r="E31" s="22">
        <v>40</v>
      </c>
      <c r="F31" s="22">
        <v>0</v>
      </c>
    </row>
    <row r="32" spans="1:6" x14ac:dyDescent="0.25">
      <c r="A32" s="24" t="s">
        <v>97</v>
      </c>
      <c r="B32" s="23">
        <v>0</v>
      </c>
      <c r="C32" s="23">
        <v>0</v>
      </c>
      <c r="D32" s="23"/>
      <c r="E32" s="22">
        <v>30</v>
      </c>
      <c r="F32" s="22">
        <v>0</v>
      </c>
    </row>
    <row r="33" spans="1:6" x14ac:dyDescent="0.25">
      <c r="A33" s="24" t="s">
        <v>96</v>
      </c>
      <c r="B33" s="23">
        <v>100</v>
      </c>
      <c r="C33" s="23">
        <v>0</v>
      </c>
      <c r="D33" s="23"/>
      <c r="E33" s="22">
        <v>100</v>
      </c>
      <c r="F33" s="22">
        <v>0</v>
      </c>
    </row>
    <row r="34" spans="1:6" x14ac:dyDescent="0.25">
      <c r="A34" s="24" t="s">
        <v>95</v>
      </c>
      <c r="B34" s="23">
        <v>120</v>
      </c>
      <c r="C34" s="23">
        <v>0</v>
      </c>
      <c r="D34" s="23"/>
      <c r="E34" s="22">
        <v>180</v>
      </c>
      <c r="F34" s="22">
        <v>0</v>
      </c>
    </row>
    <row r="35" spans="1:6" x14ac:dyDescent="0.25">
      <c r="A35" s="24" t="s">
        <v>94</v>
      </c>
      <c r="B35" s="23">
        <v>410</v>
      </c>
      <c r="C35" s="23">
        <v>0</v>
      </c>
      <c r="D35" s="23"/>
      <c r="E35" s="22">
        <v>220</v>
      </c>
      <c r="F35" s="22">
        <v>0</v>
      </c>
    </row>
    <row r="36" spans="1:6" x14ac:dyDescent="0.25">
      <c r="A36" s="24" t="s">
        <v>93</v>
      </c>
      <c r="B36" s="23">
        <v>20</v>
      </c>
      <c r="C36" s="23">
        <v>0</v>
      </c>
      <c r="D36" s="23"/>
      <c r="E36" s="22">
        <v>20</v>
      </c>
      <c r="F36" s="22">
        <v>0</v>
      </c>
    </row>
    <row r="37" spans="1:6" x14ac:dyDescent="0.25">
      <c r="A37" s="24" t="s">
        <v>92</v>
      </c>
      <c r="B37" s="23">
        <v>10</v>
      </c>
      <c r="C37" s="23">
        <v>0</v>
      </c>
      <c r="D37" s="23"/>
      <c r="E37" s="22">
        <v>30</v>
      </c>
      <c r="F37" s="22">
        <v>0</v>
      </c>
    </row>
    <row r="38" spans="1:6" x14ac:dyDescent="0.25">
      <c r="A38" s="24" t="s">
        <v>91</v>
      </c>
      <c r="B38" s="23">
        <v>11270</v>
      </c>
      <c r="C38" s="23">
        <v>420</v>
      </c>
      <c r="D38" s="23"/>
      <c r="E38" s="22">
        <v>10380</v>
      </c>
      <c r="F38" s="22">
        <v>150</v>
      </c>
    </row>
    <row r="39" spans="1:6" x14ac:dyDescent="0.25">
      <c r="B39" s="21"/>
      <c r="C39" s="21"/>
      <c r="D39" s="21"/>
    </row>
    <row r="40" spans="1:6" x14ac:dyDescent="0.25">
      <c r="A40" t="s">
        <v>90</v>
      </c>
      <c r="B40" s="20">
        <v>17500</v>
      </c>
      <c r="C40" s="19" t="s">
        <v>89</v>
      </c>
      <c r="D40" s="25"/>
      <c r="E40" s="18">
        <v>16100</v>
      </c>
      <c r="F40" s="17" t="s">
        <v>88</v>
      </c>
    </row>
  </sheetData>
  <pageMargins left="0.7" right="0.7" top="0.75" bottom="0.75" header="0.3" footer="0.3"/>
  <pageSetup orientation="portrait" r:id="rId1"/>
  <headerFooter>
    <oddFooter>&amp;L&amp;F
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45E9F-CF63-49C9-96C9-E16F7EEFE236}">
  <sheetPr>
    <pageSetUpPr fitToPage="1"/>
  </sheetPr>
  <dimension ref="A1:H71"/>
  <sheetViews>
    <sheetView workbookViewId="0">
      <pane xSplit="6" ySplit="8" topLeftCell="G9" activePane="bottomRight" state="frozen"/>
      <selection activeCell="H34" sqref="H34"/>
      <selection pane="topRight" activeCell="H34" sqref="H34"/>
      <selection pane="bottomLeft" activeCell="H34" sqref="H34"/>
      <selection pane="bottomRight" activeCell="C21" sqref="C21"/>
    </sheetView>
  </sheetViews>
  <sheetFormatPr defaultRowHeight="15" x14ac:dyDescent="0.25"/>
  <cols>
    <col min="1" max="1" width="35.42578125" customWidth="1"/>
    <col min="2" max="2" width="10.5703125" customWidth="1"/>
    <col min="3" max="3" width="13.28515625" customWidth="1"/>
    <col min="4" max="4" width="3.28515625" customWidth="1"/>
    <col min="5" max="5" width="9.140625" customWidth="1"/>
    <col min="6" max="6" width="12.85546875" customWidth="1"/>
    <col min="7" max="7" width="3" customWidth="1"/>
    <col min="8" max="8" width="16" customWidth="1"/>
  </cols>
  <sheetData>
    <row r="1" spans="1:8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8" x14ac:dyDescent="0.25">
      <c r="A2" s="27" t="s">
        <v>1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2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3</v>
      </c>
      <c r="B4" s="26"/>
      <c r="C4" s="26"/>
      <c r="D4" s="26"/>
      <c r="E4" s="26"/>
      <c r="F4" s="26"/>
      <c r="G4" s="26"/>
      <c r="H4" s="26"/>
    </row>
    <row r="5" spans="1:8" x14ac:dyDescent="0.25">
      <c r="A5" s="28" t="s">
        <v>131</v>
      </c>
      <c r="B5" s="26"/>
      <c r="C5" s="26"/>
      <c r="D5" s="26"/>
      <c r="E5" s="26"/>
      <c r="F5" s="26"/>
      <c r="G5" s="26"/>
      <c r="H5" s="26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x14ac:dyDescent="0.25">
      <c r="B7" s="3" t="s">
        <v>4</v>
      </c>
      <c r="C7" s="3"/>
      <c r="D7" s="4"/>
      <c r="E7" s="3" t="s">
        <v>5</v>
      </c>
      <c r="F7" s="3"/>
    </row>
    <row r="8" spans="1:8" x14ac:dyDescent="0.25">
      <c r="B8" s="5" t="s">
        <v>6</v>
      </c>
      <c r="C8" s="5" t="s">
        <v>7</v>
      </c>
      <c r="D8" s="5"/>
      <c r="E8" s="5" t="s">
        <v>6</v>
      </c>
      <c r="F8" s="5" t="s">
        <v>7</v>
      </c>
      <c r="H8" s="33" t="s">
        <v>128</v>
      </c>
    </row>
    <row r="9" spans="1:8" x14ac:dyDescent="0.25">
      <c r="A9" t="s">
        <v>8</v>
      </c>
      <c r="B9" s="6">
        <v>13</v>
      </c>
      <c r="C9" s="6">
        <v>1224000</v>
      </c>
      <c r="D9" s="6"/>
      <c r="E9" s="6">
        <v>58</v>
      </c>
      <c r="F9" s="6">
        <v>16348000</v>
      </c>
      <c r="H9" s="6">
        <f>+C9+F9</f>
        <v>17572000</v>
      </c>
    </row>
    <row r="10" spans="1:8" x14ac:dyDescent="0.25">
      <c r="A10" t="s">
        <v>9</v>
      </c>
      <c r="B10" s="6">
        <v>114</v>
      </c>
      <c r="C10" s="6">
        <v>7391000</v>
      </c>
      <c r="D10" s="6"/>
      <c r="E10" s="6">
        <v>7</v>
      </c>
      <c r="F10" s="6">
        <v>5387000</v>
      </c>
      <c r="H10" s="6">
        <f t="shared" ref="H10:H67" si="0">+C10+F10</f>
        <v>12778000</v>
      </c>
    </row>
    <row r="11" spans="1:8" x14ac:dyDescent="0.25">
      <c r="A11" t="s">
        <v>10</v>
      </c>
      <c r="B11" s="6">
        <v>33</v>
      </c>
      <c r="C11" s="6">
        <v>6425000</v>
      </c>
      <c r="D11" s="6"/>
      <c r="E11" s="6">
        <v>62</v>
      </c>
      <c r="F11" s="6">
        <v>29696000</v>
      </c>
      <c r="H11" s="6">
        <f t="shared" si="0"/>
        <v>36121000</v>
      </c>
    </row>
    <row r="12" spans="1:8" x14ac:dyDescent="0.25">
      <c r="A12" t="s">
        <v>11</v>
      </c>
      <c r="B12" s="6">
        <v>19</v>
      </c>
      <c r="C12" s="6">
        <v>1997000</v>
      </c>
      <c r="D12" s="6"/>
      <c r="E12" s="6">
        <v>54</v>
      </c>
      <c r="F12" s="6">
        <v>19326000</v>
      </c>
      <c r="H12" s="6">
        <f t="shared" si="0"/>
        <v>21323000</v>
      </c>
    </row>
    <row r="13" spans="1:8" x14ac:dyDescent="0.25">
      <c r="A13" t="s">
        <v>12</v>
      </c>
      <c r="B13" s="6">
        <v>10</v>
      </c>
      <c r="C13" s="6">
        <v>798000</v>
      </c>
      <c r="D13" s="6"/>
      <c r="E13" s="6">
        <v>0</v>
      </c>
      <c r="F13" s="6">
        <v>0</v>
      </c>
      <c r="H13" s="6">
        <f t="shared" si="0"/>
        <v>798000</v>
      </c>
    </row>
    <row r="14" spans="1:8" x14ac:dyDescent="0.25">
      <c r="A14" t="s">
        <v>13</v>
      </c>
      <c r="B14" s="6">
        <v>6</v>
      </c>
      <c r="C14" s="6">
        <v>4623000</v>
      </c>
      <c r="D14" s="6"/>
      <c r="E14" s="6">
        <v>0</v>
      </c>
      <c r="F14" s="6">
        <v>0</v>
      </c>
      <c r="H14" s="6">
        <f t="shared" si="0"/>
        <v>4623000</v>
      </c>
    </row>
    <row r="15" spans="1:8" x14ac:dyDescent="0.25">
      <c r="A15" t="s">
        <v>14</v>
      </c>
      <c r="B15" s="6">
        <v>2</v>
      </c>
      <c r="C15" s="6">
        <v>24000</v>
      </c>
      <c r="D15" s="6"/>
      <c r="E15" s="6">
        <v>0</v>
      </c>
      <c r="F15" s="6">
        <v>0</v>
      </c>
      <c r="H15" s="6">
        <f t="shared" si="0"/>
        <v>24000</v>
      </c>
    </row>
    <row r="16" spans="1:8" x14ac:dyDescent="0.25">
      <c r="A16" t="s">
        <v>15</v>
      </c>
      <c r="B16" s="6">
        <v>3</v>
      </c>
      <c r="C16" s="6">
        <v>53000</v>
      </c>
      <c r="D16" s="6"/>
      <c r="E16" s="6">
        <v>1</v>
      </c>
      <c r="F16" s="6">
        <v>61000</v>
      </c>
      <c r="H16" s="6">
        <f t="shared" si="0"/>
        <v>114000</v>
      </c>
    </row>
    <row r="17" spans="1:8" x14ac:dyDescent="0.25">
      <c r="A17" t="s">
        <v>16</v>
      </c>
      <c r="B17" s="6">
        <v>8</v>
      </c>
      <c r="C17" s="6">
        <v>580000</v>
      </c>
      <c r="D17" s="6"/>
      <c r="E17" s="6">
        <v>44</v>
      </c>
      <c r="F17" s="6">
        <v>6220000</v>
      </c>
      <c r="H17" s="6">
        <f t="shared" si="0"/>
        <v>6800000</v>
      </c>
    </row>
    <row r="18" spans="1:8" x14ac:dyDescent="0.25">
      <c r="A18" t="s">
        <v>17</v>
      </c>
      <c r="B18" s="6">
        <v>1</v>
      </c>
      <c r="C18" s="6">
        <v>65000</v>
      </c>
      <c r="D18" s="6"/>
      <c r="E18" s="6">
        <v>0</v>
      </c>
      <c r="F18" s="6">
        <v>0</v>
      </c>
      <c r="H18" s="6">
        <f t="shared" si="0"/>
        <v>65000</v>
      </c>
    </row>
    <row r="19" spans="1:8" x14ac:dyDescent="0.25">
      <c r="A19" t="s">
        <v>18</v>
      </c>
      <c r="B19" s="6">
        <v>0</v>
      </c>
      <c r="C19" s="6">
        <v>0</v>
      </c>
      <c r="D19" s="6"/>
      <c r="E19" s="6">
        <v>2</v>
      </c>
      <c r="F19" s="6">
        <v>4243000</v>
      </c>
      <c r="H19" s="6">
        <f t="shared" si="0"/>
        <v>4243000</v>
      </c>
    </row>
    <row r="20" spans="1:8" x14ac:dyDescent="0.25">
      <c r="A20" t="s">
        <v>19</v>
      </c>
      <c r="B20" s="6">
        <v>120</v>
      </c>
      <c r="C20" s="6">
        <v>18584000</v>
      </c>
      <c r="D20" s="6"/>
      <c r="E20" s="6">
        <v>257</v>
      </c>
      <c r="F20" s="6">
        <v>140487000</v>
      </c>
      <c r="H20" s="6">
        <f t="shared" si="0"/>
        <v>159071000</v>
      </c>
    </row>
    <row r="21" spans="1:8" x14ac:dyDescent="0.25">
      <c r="A21" t="s">
        <v>20</v>
      </c>
      <c r="B21" s="6">
        <v>55</v>
      </c>
      <c r="C21" s="6">
        <v>7461000</v>
      </c>
      <c r="D21" s="6"/>
      <c r="E21" s="6">
        <v>124</v>
      </c>
      <c r="F21" s="6">
        <v>78666000</v>
      </c>
      <c r="H21" s="6">
        <f t="shared" si="0"/>
        <v>86127000</v>
      </c>
    </row>
    <row r="22" spans="1:8" x14ac:dyDescent="0.25">
      <c r="A22" t="s">
        <v>21</v>
      </c>
      <c r="B22" s="6">
        <v>56</v>
      </c>
      <c r="C22" s="6">
        <v>3636000</v>
      </c>
      <c r="D22" s="6"/>
      <c r="E22" s="6">
        <v>63</v>
      </c>
      <c r="F22" s="6">
        <v>33063000</v>
      </c>
      <c r="H22" s="6">
        <f t="shared" si="0"/>
        <v>36699000</v>
      </c>
    </row>
    <row r="23" spans="1:8" x14ac:dyDescent="0.25">
      <c r="A23" t="s">
        <v>22</v>
      </c>
      <c r="B23" s="6">
        <v>8</v>
      </c>
      <c r="C23" s="6">
        <v>145000</v>
      </c>
      <c r="D23" s="6"/>
      <c r="E23" s="6">
        <v>4</v>
      </c>
      <c r="F23" s="6">
        <v>175000</v>
      </c>
      <c r="H23" s="6">
        <f t="shared" si="0"/>
        <v>320000</v>
      </c>
    </row>
    <row r="24" spans="1:8" x14ac:dyDescent="0.25">
      <c r="A24" t="s">
        <v>23</v>
      </c>
      <c r="B24" s="6">
        <v>9</v>
      </c>
      <c r="C24" s="6">
        <v>295000</v>
      </c>
      <c r="D24" s="6"/>
      <c r="E24" s="6">
        <v>0</v>
      </c>
      <c r="F24" s="6">
        <v>0</v>
      </c>
      <c r="H24" s="6">
        <f t="shared" si="0"/>
        <v>295000</v>
      </c>
    </row>
    <row r="25" spans="1:8" x14ac:dyDescent="0.25">
      <c r="A25" t="s">
        <v>24</v>
      </c>
      <c r="B25" s="6">
        <v>7</v>
      </c>
      <c r="C25" s="6">
        <v>132000</v>
      </c>
      <c r="D25" s="6"/>
      <c r="E25" s="6">
        <v>12</v>
      </c>
      <c r="F25" s="6">
        <v>386000</v>
      </c>
      <c r="H25" s="6">
        <f t="shared" si="0"/>
        <v>518000</v>
      </c>
    </row>
    <row r="26" spans="1:8" x14ac:dyDescent="0.25">
      <c r="A26" t="s">
        <v>25</v>
      </c>
      <c r="B26" s="6">
        <v>62</v>
      </c>
      <c r="C26" s="6">
        <v>37107000</v>
      </c>
      <c r="D26" s="6"/>
      <c r="E26" s="6">
        <v>0</v>
      </c>
      <c r="F26" s="6">
        <v>0</v>
      </c>
      <c r="H26" s="6">
        <f t="shared" si="0"/>
        <v>37107000</v>
      </c>
    </row>
    <row r="27" spans="1:8" x14ac:dyDescent="0.25">
      <c r="A27" t="s">
        <v>26</v>
      </c>
      <c r="B27" s="6">
        <v>117</v>
      </c>
      <c r="C27" s="6">
        <v>6452000</v>
      </c>
      <c r="D27" s="6"/>
      <c r="E27" s="6">
        <v>148</v>
      </c>
      <c r="F27" s="6">
        <v>68017000</v>
      </c>
      <c r="H27" s="6">
        <f t="shared" si="0"/>
        <v>74469000</v>
      </c>
    </row>
    <row r="28" spans="1:8" x14ac:dyDescent="0.25">
      <c r="A28" t="s">
        <v>27</v>
      </c>
      <c r="B28" s="6">
        <v>53</v>
      </c>
      <c r="C28" s="6">
        <v>7273000</v>
      </c>
      <c r="D28" s="6"/>
      <c r="E28" s="6">
        <v>0</v>
      </c>
      <c r="F28" s="6">
        <v>0</v>
      </c>
      <c r="H28" s="6">
        <f t="shared" si="0"/>
        <v>7273000</v>
      </c>
    </row>
    <row r="29" spans="1:8" x14ac:dyDescent="0.25">
      <c r="A29" t="s">
        <v>28</v>
      </c>
      <c r="B29" s="6">
        <v>16</v>
      </c>
      <c r="C29" s="6">
        <v>378000</v>
      </c>
      <c r="D29" s="6"/>
      <c r="E29" s="6">
        <v>31</v>
      </c>
      <c r="F29" s="6">
        <v>5492000</v>
      </c>
      <c r="H29" s="6">
        <f t="shared" si="0"/>
        <v>5870000</v>
      </c>
    </row>
    <row r="30" spans="1:8" x14ac:dyDescent="0.25">
      <c r="A30" t="s">
        <v>29</v>
      </c>
      <c r="B30" s="6">
        <v>30</v>
      </c>
      <c r="C30" s="6">
        <v>1034000</v>
      </c>
      <c r="D30" s="6"/>
      <c r="E30" s="6">
        <v>0</v>
      </c>
      <c r="F30" s="6">
        <v>0</v>
      </c>
      <c r="H30" s="6">
        <f t="shared" si="0"/>
        <v>1034000</v>
      </c>
    </row>
    <row r="31" spans="1:8" x14ac:dyDescent="0.25">
      <c r="A31" t="s">
        <v>30</v>
      </c>
      <c r="B31" s="6">
        <v>7</v>
      </c>
      <c r="C31" s="6">
        <v>382000</v>
      </c>
      <c r="D31" s="6"/>
      <c r="E31" s="6">
        <v>23</v>
      </c>
      <c r="F31" s="6">
        <v>1152000</v>
      </c>
      <c r="H31" s="6">
        <f t="shared" si="0"/>
        <v>1534000</v>
      </c>
    </row>
    <row r="32" spans="1:8" x14ac:dyDescent="0.25">
      <c r="A32" t="s">
        <v>31</v>
      </c>
      <c r="B32" s="6">
        <v>0</v>
      </c>
      <c r="C32" s="6">
        <v>0</v>
      </c>
      <c r="D32" s="6"/>
      <c r="E32" s="6">
        <v>3</v>
      </c>
      <c r="F32" s="6">
        <v>49000</v>
      </c>
      <c r="H32" s="6">
        <f t="shared" si="0"/>
        <v>49000</v>
      </c>
    </row>
    <row r="33" spans="1:8" x14ac:dyDescent="0.25">
      <c r="A33" t="s">
        <v>32</v>
      </c>
      <c r="B33" s="6">
        <v>17</v>
      </c>
      <c r="C33" s="6">
        <v>2216000</v>
      </c>
      <c r="D33" s="6"/>
      <c r="E33" s="6">
        <v>0</v>
      </c>
      <c r="F33" s="6">
        <v>0</v>
      </c>
      <c r="H33" s="6">
        <f t="shared" si="0"/>
        <v>2216000</v>
      </c>
    </row>
    <row r="34" spans="1:8" x14ac:dyDescent="0.25">
      <c r="A34" t="s">
        <v>33</v>
      </c>
      <c r="B34" s="6">
        <v>5</v>
      </c>
      <c r="C34" s="6">
        <v>118000</v>
      </c>
      <c r="D34" s="6"/>
      <c r="E34" s="6">
        <v>3</v>
      </c>
      <c r="F34" s="6">
        <v>160000</v>
      </c>
      <c r="H34" s="6">
        <f t="shared" si="0"/>
        <v>278000</v>
      </c>
    </row>
    <row r="35" spans="1:8" x14ac:dyDescent="0.25">
      <c r="A35" t="s">
        <v>34</v>
      </c>
      <c r="B35" s="6">
        <v>40</v>
      </c>
      <c r="C35" s="6">
        <v>5349000</v>
      </c>
      <c r="D35" s="6"/>
      <c r="E35" s="6">
        <v>69</v>
      </c>
      <c r="F35" s="6">
        <v>18461000</v>
      </c>
      <c r="H35" s="6">
        <f t="shared" si="0"/>
        <v>23810000</v>
      </c>
    </row>
    <row r="36" spans="1:8" x14ac:dyDescent="0.25">
      <c r="A36" t="s">
        <v>35</v>
      </c>
      <c r="B36" s="6">
        <v>10</v>
      </c>
      <c r="C36" s="6">
        <v>361000</v>
      </c>
      <c r="D36" s="6"/>
      <c r="E36" s="6">
        <v>13</v>
      </c>
      <c r="F36" s="6">
        <v>712000</v>
      </c>
      <c r="H36" s="6">
        <f t="shared" si="0"/>
        <v>1073000</v>
      </c>
    </row>
    <row r="37" spans="1:8" x14ac:dyDescent="0.25">
      <c r="A37" t="s">
        <v>36</v>
      </c>
      <c r="B37" s="6">
        <v>38</v>
      </c>
      <c r="C37" s="6">
        <v>4059000</v>
      </c>
      <c r="D37" s="6"/>
      <c r="E37" s="6">
        <v>0</v>
      </c>
      <c r="F37" s="6">
        <v>0</v>
      </c>
      <c r="H37" s="6">
        <f t="shared" si="0"/>
        <v>4059000</v>
      </c>
    </row>
    <row r="38" spans="1:8" x14ac:dyDescent="0.25">
      <c r="A38" t="s">
        <v>37</v>
      </c>
      <c r="B38" s="6">
        <v>1</v>
      </c>
      <c r="C38" s="6">
        <v>41000</v>
      </c>
      <c r="D38" s="6"/>
      <c r="E38" s="6">
        <v>20</v>
      </c>
      <c r="F38" s="6">
        <v>646000</v>
      </c>
      <c r="H38" s="6">
        <f t="shared" si="0"/>
        <v>687000</v>
      </c>
    </row>
    <row r="39" spans="1:8" x14ac:dyDescent="0.25">
      <c r="A39" t="s">
        <v>38</v>
      </c>
      <c r="B39" s="6">
        <v>186</v>
      </c>
      <c r="C39" s="6">
        <v>24991000</v>
      </c>
      <c r="D39" s="6"/>
      <c r="E39" s="6">
        <v>0</v>
      </c>
      <c r="F39" s="6">
        <v>0</v>
      </c>
      <c r="H39" s="6">
        <f t="shared" si="0"/>
        <v>24991000</v>
      </c>
    </row>
    <row r="40" spans="1:8" x14ac:dyDescent="0.25">
      <c r="A40" t="s">
        <v>39</v>
      </c>
      <c r="B40" s="6">
        <v>3</v>
      </c>
      <c r="C40" s="6">
        <v>335000</v>
      </c>
      <c r="D40" s="6"/>
      <c r="E40" s="6">
        <v>46</v>
      </c>
      <c r="F40" s="6">
        <v>24037000</v>
      </c>
      <c r="H40" s="6">
        <f t="shared" si="0"/>
        <v>24372000</v>
      </c>
    </row>
    <row r="41" spans="1:8" x14ac:dyDescent="0.25">
      <c r="A41" t="s">
        <v>40</v>
      </c>
      <c r="B41" s="6">
        <v>70</v>
      </c>
      <c r="C41" s="6">
        <v>6706000</v>
      </c>
      <c r="D41" s="6"/>
      <c r="E41" s="6">
        <v>6</v>
      </c>
      <c r="F41" s="6">
        <v>2529000</v>
      </c>
      <c r="H41" s="6">
        <f t="shared" si="0"/>
        <v>9235000</v>
      </c>
    </row>
    <row r="42" spans="1:8" x14ac:dyDescent="0.25">
      <c r="A42" t="s">
        <v>41</v>
      </c>
      <c r="B42" s="6">
        <v>38</v>
      </c>
      <c r="C42" s="6">
        <v>6037000</v>
      </c>
      <c r="D42" s="6"/>
      <c r="E42" s="6">
        <v>71</v>
      </c>
      <c r="F42" s="6">
        <v>98985000</v>
      </c>
      <c r="H42" s="6">
        <f t="shared" si="0"/>
        <v>105022000</v>
      </c>
    </row>
    <row r="43" spans="1:8" x14ac:dyDescent="0.25">
      <c r="A43" t="s">
        <v>42</v>
      </c>
      <c r="B43" s="6">
        <v>34</v>
      </c>
      <c r="C43" s="6">
        <v>7051000</v>
      </c>
      <c r="D43" s="6"/>
      <c r="E43" s="6">
        <v>63</v>
      </c>
      <c r="F43" s="6">
        <v>27943000</v>
      </c>
      <c r="H43" s="6">
        <f t="shared" si="0"/>
        <v>34994000</v>
      </c>
    </row>
    <row r="44" spans="1:8" x14ac:dyDescent="0.25">
      <c r="A44" t="s">
        <v>43</v>
      </c>
      <c r="B44" s="6">
        <v>4</v>
      </c>
      <c r="C44" s="6">
        <v>55000</v>
      </c>
      <c r="D44" s="6"/>
      <c r="E44" s="6">
        <v>0</v>
      </c>
      <c r="F44" s="6">
        <v>0</v>
      </c>
      <c r="H44" s="6">
        <f t="shared" si="0"/>
        <v>55000</v>
      </c>
    </row>
    <row r="45" spans="1:8" x14ac:dyDescent="0.25">
      <c r="A45" t="s">
        <v>44</v>
      </c>
      <c r="B45" s="6">
        <v>15</v>
      </c>
      <c r="C45" s="6">
        <v>3476000</v>
      </c>
      <c r="D45" s="6"/>
      <c r="E45" s="6">
        <v>1</v>
      </c>
      <c r="F45" s="6">
        <v>330000</v>
      </c>
      <c r="H45" s="6">
        <f t="shared" si="0"/>
        <v>3806000</v>
      </c>
    </row>
    <row r="46" spans="1:8" x14ac:dyDescent="0.25">
      <c r="A46" t="s">
        <v>45</v>
      </c>
      <c r="B46" s="6">
        <v>51</v>
      </c>
      <c r="C46" s="6">
        <v>8373000</v>
      </c>
      <c r="D46" s="6"/>
      <c r="E46" s="6">
        <v>37</v>
      </c>
      <c r="F46" s="6">
        <v>5415000</v>
      </c>
      <c r="H46" s="6">
        <f t="shared" si="0"/>
        <v>13788000</v>
      </c>
    </row>
    <row r="47" spans="1:8" x14ac:dyDescent="0.25">
      <c r="A47" t="s">
        <v>46</v>
      </c>
      <c r="B47" s="6">
        <v>43</v>
      </c>
      <c r="C47" s="6">
        <v>15024000</v>
      </c>
      <c r="D47" s="6"/>
      <c r="E47" s="6">
        <v>136</v>
      </c>
      <c r="F47" s="6">
        <v>149589000</v>
      </c>
      <c r="H47" s="6">
        <f t="shared" si="0"/>
        <v>164613000</v>
      </c>
    </row>
    <row r="48" spans="1:8" x14ac:dyDescent="0.25">
      <c r="A48" t="s">
        <v>47</v>
      </c>
      <c r="B48" s="6">
        <v>36</v>
      </c>
      <c r="C48" s="6">
        <v>6762000</v>
      </c>
      <c r="D48" s="6"/>
      <c r="E48" s="6">
        <v>115</v>
      </c>
      <c r="F48" s="6">
        <v>84049000</v>
      </c>
      <c r="H48" s="6">
        <f t="shared" si="0"/>
        <v>90811000</v>
      </c>
    </row>
    <row r="49" spans="1:8" x14ac:dyDescent="0.25">
      <c r="A49" t="s">
        <v>48</v>
      </c>
      <c r="B49" s="6">
        <v>29</v>
      </c>
      <c r="C49" s="6">
        <v>3259000</v>
      </c>
      <c r="D49" s="6"/>
      <c r="E49" s="6">
        <v>32</v>
      </c>
      <c r="F49" s="6">
        <v>21930000</v>
      </c>
      <c r="H49" s="6">
        <f t="shared" si="0"/>
        <v>25189000</v>
      </c>
    </row>
    <row r="50" spans="1:8" x14ac:dyDescent="0.25">
      <c r="A50" t="s">
        <v>49</v>
      </c>
      <c r="B50" s="6">
        <v>0</v>
      </c>
      <c r="C50" s="6">
        <v>0</v>
      </c>
      <c r="D50" s="6"/>
      <c r="E50" s="6">
        <v>1</v>
      </c>
      <c r="F50" s="6">
        <v>27000</v>
      </c>
      <c r="H50" s="6">
        <f t="shared" si="0"/>
        <v>27000</v>
      </c>
    </row>
    <row r="51" spans="1:8" x14ac:dyDescent="0.25">
      <c r="A51" t="s">
        <v>50</v>
      </c>
      <c r="B51" s="6">
        <v>58</v>
      </c>
      <c r="C51" s="6">
        <v>23007000</v>
      </c>
      <c r="D51" s="6"/>
      <c r="E51" s="6">
        <v>0</v>
      </c>
      <c r="F51" s="6">
        <v>0</v>
      </c>
      <c r="H51" s="6">
        <f t="shared" si="0"/>
        <v>23007000</v>
      </c>
    </row>
    <row r="52" spans="1:8" x14ac:dyDescent="0.25">
      <c r="A52" t="s">
        <v>51</v>
      </c>
      <c r="B52" s="6">
        <v>9</v>
      </c>
      <c r="C52" s="6">
        <v>3570000</v>
      </c>
      <c r="D52" s="6"/>
      <c r="E52" s="6">
        <v>204</v>
      </c>
      <c r="F52" s="6">
        <v>84949000</v>
      </c>
      <c r="H52" s="6">
        <f t="shared" si="0"/>
        <v>88519000</v>
      </c>
    </row>
    <row r="53" spans="1:8" x14ac:dyDescent="0.25">
      <c r="A53" t="s">
        <v>52</v>
      </c>
      <c r="B53" s="6">
        <v>53</v>
      </c>
      <c r="C53" s="6">
        <v>5795000</v>
      </c>
      <c r="D53" s="6"/>
      <c r="E53" s="6">
        <v>0</v>
      </c>
      <c r="F53" s="6">
        <v>0</v>
      </c>
      <c r="H53" s="6">
        <f t="shared" si="0"/>
        <v>5795000</v>
      </c>
    </row>
    <row r="54" spans="1:8" x14ac:dyDescent="0.25">
      <c r="A54" t="s">
        <v>53</v>
      </c>
      <c r="B54" s="6">
        <v>0</v>
      </c>
      <c r="C54" s="6">
        <v>0</v>
      </c>
      <c r="D54" s="6"/>
      <c r="E54" s="6">
        <v>33</v>
      </c>
      <c r="F54" s="6">
        <v>5035000</v>
      </c>
      <c r="H54" s="6">
        <f t="shared" si="0"/>
        <v>5035000</v>
      </c>
    </row>
    <row r="55" spans="1:8" x14ac:dyDescent="0.25">
      <c r="A55" t="s">
        <v>54</v>
      </c>
      <c r="B55" s="6">
        <v>5</v>
      </c>
      <c r="C55" s="6">
        <v>114000</v>
      </c>
      <c r="D55" s="6"/>
      <c r="E55" s="6">
        <v>0</v>
      </c>
      <c r="F55" s="6">
        <v>0</v>
      </c>
      <c r="H55" s="6">
        <f t="shared" si="0"/>
        <v>114000</v>
      </c>
    </row>
    <row r="56" spans="1:8" x14ac:dyDescent="0.25">
      <c r="A56" t="s">
        <v>55</v>
      </c>
      <c r="B56" s="6">
        <v>3</v>
      </c>
      <c r="C56" s="6">
        <v>74000</v>
      </c>
      <c r="D56" s="6"/>
      <c r="E56" s="6">
        <v>16</v>
      </c>
      <c r="F56" s="6">
        <v>1170000</v>
      </c>
      <c r="H56" s="6">
        <f t="shared" si="0"/>
        <v>1244000</v>
      </c>
    </row>
    <row r="57" spans="1:8" x14ac:dyDescent="0.25">
      <c r="A57" t="s">
        <v>56</v>
      </c>
      <c r="B57" s="6">
        <v>0</v>
      </c>
      <c r="C57" s="6">
        <v>0</v>
      </c>
      <c r="D57" s="6"/>
      <c r="E57" s="6">
        <v>4</v>
      </c>
      <c r="F57" s="6">
        <v>2755000</v>
      </c>
      <c r="H57" s="6">
        <f t="shared" si="0"/>
        <v>2755000</v>
      </c>
    </row>
    <row r="58" spans="1:8" x14ac:dyDescent="0.25">
      <c r="A58" t="s">
        <v>57</v>
      </c>
      <c r="B58" s="6">
        <v>3</v>
      </c>
      <c r="C58" s="6">
        <v>207000</v>
      </c>
      <c r="D58" s="6"/>
      <c r="E58" s="6">
        <v>0</v>
      </c>
      <c r="F58" s="6">
        <v>0</v>
      </c>
      <c r="H58" s="6">
        <f t="shared" si="0"/>
        <v>207000</v>
      </c>
    </row>
    <row r="59" spans="1:8" x14ac:dyDescent="0.25">
      <c r="A59" t="s">
        <v>58</v>
      </c>
      <c r="B59" s="6">
        <v>4</v>
      </c>
      <c r="C59" s="6">
        <v>120000</v>
      </c>
      <c r="D59" s="6"/>
      <c r="E59" s="6">
        <v>3</v>
      </c>
      <c r="F59" s="6">
        <v>51000</v>
      </c>
      <c r="H59" s="6">
        <f t="shared" si="0"/>
        <v>171000</v>
      </c>
    </row>
    <row r="60" spans="1:8" x14ac:dyDescent="0.25">
      <c r="A60" t="s">
        <v>59</v>
      </c>
      <c r="B60" s="6">
        <v>16</v>
      </c>
      <c r="C60" s="6">
        <v>2266000</v>
      </c>
      <c r="D60" s="6"/>
      <c r="E60" s="6">
        <v>36</v>
      </c>
      <c r="F60" s="6">
        <v>6944000</v>
      </c>
      <c r="H60" s="6">
        <f t="shared" si="0"/>
        <v>9210000</v>
      </c>
    </row>
    <row r="61" spans="1:8" x14ac:dyDescent="0.25">
      <c r="A61" t="s">
        <v>60</v>
      </c>
      <c r="B61" s="6">
        <v>15</v>
      </c>
      <c r="C61" s="6">
        <v>589000</v>
      </c>
      <c r="D61" s="6"/>
      <c r="E61" s="6">
        <v>17</v>
      </c>
      <c r="F61" s="6">
        <v>871000</v>
      </c>
      <c r="H61" s="6">
        <f t="shared" si="0"/>
        <v>1460000</v>
      </c>
    </row>
    <row r="62" spans="1:8" x14ac:dyDescent="0.25">
      <c r="A62" t="s">
        <v>61</v>
      </c>
      <c r="B62" s="6">
        <v>14</v>
      </c>
      <c r="C62" s="6">
        <v>379000</v>
      </c>
      <c r="D62" s="6"/>
      <c r="E62" s="6">
        <v>0</v>
      </c>
      <c r="F62" s="6">
        <v>0</v>
      </c>
      <c r="H62" s="6">
        <f t="shared" si="0"/>
        <v>379000</v>
      </c>
    </row>
    <row r="63" spans="1:8" x14ac:dyDescent="0.25">
      <c r="A63" t="s">
        <v>62</v>
      </c>
      <c r="B63" s="6">
        <v>2</v>
      </c>
      <c r="C63" s="6">
        <v>71000</v>
      </c>
      <c r="D63" s="6"/>
      <c r="E63" s="6">
        <v>9</v>
      </c>
      <c r="F63" s="6">
        <v>173000</v>
      </c>
      <c r="H63" s="6">
        <f t="shared" si="0"/>
        <v>244000</v>
      </c>
    </row>
    <row r="64" spans="1:8" x14ac:dyDescent="0.25">
      <c r="A64" t="s">
        <v>63</v>
      </c>
      <c r="B64" s="6">
        <v>131</v>
      </c>
      <c r="C64" s="6">
        <v>25405000</v>
      </c>
      <c r="D64" s="6"/>
      <c r="E64" s="6">
        <v>0</v>
      </c>
      <c r="F64" s="6">
        <v>0</v>
      </c>
      <c r="H64" s="6">
        <f t="shared" si="0"/>
        <v>25405000</v>
      </c>
    </row>
    <row r="65" spans="1:8" x14ac:dyDescent="0.25">
      <c r="A65" t="s">
        <v>64</v>
      </c>
      <c r="B65" s="6">
        <v>0</v>
      </c>
      <c r="C65" s="6">
        <v>0</v>
      </c>
      <c r="D65" s="6"/>
      <c r="E65" s="6">
        <v>2</v>
      </c>
      <c r="F65" s="6">
        <v>8000</v>
      </c>
      <c r="H65" s="6">
        <f t="shared" si="0"/>
        <v>8000</v>
      </c>
    </row>
    <row r="66" spans="1:8" x14ac:dyDescent="0.25">
      <c r="A66" t="s">
        <v>65</v>
      </c>
      <c r="B66" s="6">
        <v>9</v>
      </c>
      <c r="C66" s="6">
        <v>159000</v>
      </c>
      <c r="D66" s="6"/>
      <c r="E66" s="6">
        <v>21</v>
      </c>
      <c r="F66" s="6">
        <v>1285000</v>
      </c>
      <c r="H66" s="6">
        <f t="shared" si="0"/>
        <v>1444000</v>
      </c>
    </row>
    <row r="67" spans="1:8" ht="15.75" thickBot="1" x14ac:dyDescent="0.3">
      <c r="A67" t="s">
        <v>66</v>
      </c>
      <c r="B67" s="7">
        <v>1691</v>
      </c>
      <c r="C67" s="7">
        <v>262028000</v>
      </c>
      <c r="D67" s="6"/>
      <c r="E67" s="7">
        <v>1851</v>
      </c>
      <c r="F67" s="7">
        <v>946822000</v>
      </c>
      <c r="H67" s="7">
        <f t="shared" si="0"/>
        <v>1208850000</v>
      </c>
    </row>
    <row r="68" spans="1:8" ht="15.75" thickTop="1" x14ac:dyDescent="0.25"/>
    <row r="70" spans="1:8" x14ac:dyDescent="0.25">
      <c r="A70" s="9" t="s">
        <v>87</v>
      </c>
      <c r="B70" s="10"/>
      <c r="C70" s="10"/>
      <c r="D70" s="10"/>
      <c r="E70" s="10"/>
      <c r="F70" s="10"/>
      <c r="G70" s="10"/>
      <c r="H70" s="11"/>
    </row>
    <row r="71" spans="1:8" x14ac:dyDescent="0.25">
      <c r="A71" s="12" t="s">
        <v>84</v>
      </c>
      <c r="B71" s="2" t="s">
        <v>86</v>
      </c>
      <c r="C71" s="13">
        <v>0.25</v>
      </c>
      <c r="D71" s="2"/>
      <c r="E71" s="2" t="s">
        <v>85</v>
      </c>
      <c r="F71" s="14">
        <v>0.75</v>
      </c>
      <c r="G71" s="2"/>
      <c r="H71" s="15"/>
    </row>
  </sheetData>
  <mergeCells count="2">
    <mergeCell ref="B7:C7"/>
    <mergeCell ref="E7:F7"/>
  </mergeCells>
  <pageMargins left="0.7" right="0.7" top="0.75" bottom="0.75" header="0.3" footer="0.3"/>
  <pageSetup scale="87" fitToHeight="0" orientation="portrait" r:id="rId1"/>
  <headerFooter>
    <oddFooter>&amp;L&amp;F&amp;A&amp;RPage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E03DC-BA22-40B5-B0B6-0C07C44F1866}">
  <dimension ref="A1:E39"/>
  <sheetViews>
    <sheetView workbookViewId="0">
      <pane xSplit="4" ySplit="7" topLeftCell="E8" activePane="bottomRight" state="frozen"/>
      <selection activeCell="E23" sqref="E23"/>
      <selection pane="topRight" activeCell="E23" sqref="E23"/>
      <selection pane="bottomLeft" activeCell="E23" sqref="E23"/>
      <selection pane="bottomRight" activeCell="H34" sqref="H34"/>
    </sheetView>
  </sheetViews>
  <sheetFormatPr defaultRowHeight="12.75" x14ac:dyDescent="0.2"/>
  <cols>
    <col min="1" max="1" width="26.5703125" style="34" bestFit="1" customWidth="1"/>
    <col min="2" max="2" width="16.28515625" style="34" bestFit="1" customWidth="1"/>
    <col min="3" max="3" width="5.140625" style="34" customWidth="1"/>
    <col min="4" max="4" width="21.7109375" style="34" customWidth="1"/>
    <col min="5" max="16384" width="9.140625" style="34"/>
  </cols>
  <sheetData>
    <row r="1" spans="1:5" x14ac:dyDescent="0.2">
      <c r="A1" s="34" t="s">
        <v>0</v>
      </c>
      <c r="B1" s="35"/>
      <c r="C1" s="35"/>
      <c r="D1" s="35"/>
      <c r="E1" s="35"/>
    </row>
    <row r="2" spans="1:5" x14ac:dyDescent="0.2">
      <c r="A2" s="36" t="s">
        <v>1</v>
      </c>
      <c r="B2" s="35"/>
      <c r="C2" s="35"/>
      <c r="D2" s="35"/>
      <c r="E2" s="35"/>
    </row>
    <row r="3" spans="1:5" x14ac:dyDescent="0.2">
      <c r="A3" s="34" t="s">
        <v>2</v>
      </c>
      <c r="B3" s="35"/>
      <c r="C3" s="35"/>
      <c r="D3" s="35"/>
      <c r="E3" s="35"/>
    </row>
    <row r="4" spans="1:5" x14ac:dyDescent="0.2">
      <c r="A4" s="37" t="s">
        <v>132</v>
      </c>
      <c r="B4" s="35"/>
      <c r="C4" s="35"/>
      <c r="D4" s="35"/>
      <c r="E4" s="35"/>
    </row>
    <row r="7" spans="1:5" ht="25.5" x14ac:dyDescent="0.2">
      <c r="A7" s="38" t="s">
        <v>133</v>
      </c>
      <c r="B7" s="39" t="s">
        <v>134</v>
      </c>
      <c r="C7" s="40"/>
      <c r="D7" s="39" t="s">
        <v>135</v>
      </c>
    </row>
    <row r="8" spans="1:5" x14ac:dyDescent="0.2">
      <c r="A8" s="34" t="s">
        <v>122</v>
      </c>
      <c r="B8" s="41">
        <v>11500</v>
      </c>
      <c r="C8" s="41"/>
      <c r="D8" s="41">
        <v>-443800</v>
      </c>
    </row>
    <row r="9" spans="1:5" x14ac:dyDescent="0.2">
      <c r="A9" s="34" t="s">
        <v>121</v>
      </c>
      <c r="B9" s="41">
        <v>11700</v>
      </c>
      <c r="C9" s="41"/>
      <c r="D9" s="41">
        <v>-138100</v>
      </c>
    </row>
    <row r="10" spans="1:5" x14ac:dyDescent="0.2">
      <c r="A10" s="34" t="s">
        <v>120</v>
      </c>
      <c r="B10" s="41">
        <v>44100</v>
      </c>
      <c r="C10" s="41"/>
      <c r="D10" s="41">
        <v>-118200</v>
      </c>
    </row>
    <row r="11" spans="1:5" x14ac:dyDescent="0.2">
      <c r="A11" s="34" t="s">
        <v>119</v>
      </c>
      <c r="B11" s="41">
        <v>1900</v>
      </c>
      <c r="C11" s="41"/>
      <c r="D11" s="41">
        <v>0</v>
      </c>
    </row>
    <row r="12" spans="1:5" x14ac:dyDescent="0.2">
      <c r="A12" s="34" t="s">
        <v>118</v>
      </c>
      <c r="B12" s="41">
        <v>44800</v>
      </c>
      <c r="C12" s="41"/>
      <c r="D12" s="41">
        <v>-20900</v>
      </c>
    </row>
    <row r="13" spans="1:5" x14ac:dyDescent="0.2">
      <c r="A13" s="34" t="s">
        <v>117</v>
      </c>
      <c r="B13" s="41">
        <v>11100</v>
      </c>
      <c r="C13" s="41"/>
      <c r="D13" s="41">
        <v>0</v>
      </c>
    </row>
    <row r="14" spans="1:5" x14ac:dyDescent="0.2">
      <c r="A14" s="34" t="s">
        <v>116</v>
      </c>
      <c r="B14" s="41">
        <v>2100</v>
      </c>
      <c r="C14" s="41"/>
      <c r="D14" s="41">
        <v>0</v>
      </c>
    </row>
    <row r="15" spans="1:5" x14ac:dyDescent="0.2">
      <c r="A15" s="34" t="s">
        <v>115</v>
      </c>
      <c r="B15" s="41">
        <v>14900</v>
      </c>
      <c r="C15" s="41"/>
      <c r="D15" s="41">
        <v>105900</v>
      </c>
    </row>
    <row r="16" spans="1:5" x14ac:dyDescent="0.2">
      <c r="A16" s="34" t="s">
        <v>114</v>
      </c>
      <c r="B16" s="41">
        <v>29800</v>
      </c>
      <c r="C16" s="41"/>
      <c r="D16" s="41">
        <v>138200</v>
      </c>
    </row>
    <row r="17" spans="1:4" x14ac:dyDescent="0.2">
      <c r="A17" s="34" t="s">
        <v>113</v>
      </c>
      <c r="B17" s="41">
        <v>20900</v>
      </c>
      <c r="C17" s="41"/>
      <c r="D17" s="41">
        <v>-315300</v>
      </c>
    </row>
    <row r="18" spans="1:4" x14ac:dyDescent="0.2">
      <c r="A18" s="34" t="s">
        <v>112</v>
      </c>
      <c r="B18" s="41">
        <v>2100</v>
      </c>
      <c r="C18" s="41"/>
      <c r="D18" s="41">
        <v>-43500</v>
      </c>
    </row>
    <row r="19" spans="1:4" x14ac:dyDescent="0.2">
      <c r="A19" s="34" t="s">
        <v>111</v>
      </c>
      <c r="B19" s="41">
        <v>27600</v>
      </c>
      <c r="C19" s="41"/>
      <c r="D19" s="41">
        <v>0</v>
      </c>
    </row>
    <row r="20" spans="1:4" x14ac:dyDescent="0.2">
      <c r="A20" s="34" t="s">
        <v>110</v>
      </c>
      <c r="B20" s="41">
        <v>31400</v>
      </c>
      <c r="C20" s="41"/>
      <c r="D20" s="41">
        <v>-1200</v>
      </c>
    </row>
    <row r="21" spans="1:4" x14ac:dyDescent="0.2">
      <c r="A21" s="34" t="s">
        <v>109</v>
      </c>
      <c r="B21" s="41">
        <v>2800</v>
      </c>
      <c r="C21" s="41"/>
      <c r="D21" s="41">
        <v>-34600</v>
      </c>
    </row>
    <row r="22" spans="1:4" x14ac:dyDescent="0.2">
      <c r="A22" s="34" t="s">
        <v>108</v>
      </c>
      <c r="B22" s="41">
        <v>27900</v>
      </c>
      <c r="C22" s="41"/>
      <c r="D22" s="41">
        <v>210100</v>
      </c>
    </row>
    <row r="23" spans="1:4" x14ac:dyDescent="0.2">
      <c r="A23" s="34" t="s">
        <v>107</v>
      </c>
      <c r="B23" s="41">
        <v>2500</v>
      </c>
      <c r="C23" s="41"/>
      <c r="D23" s="41">
        <v>-5400</v>
      </c>
    </row>
    <row r="24" spans="1:4" x14ac:dyDescent="0.2">
      <c r="A24" s="34" t="s">
        <v>106</v>
      </c>
      <c r="B24" s="41">
        <v>3100</v>
      </c>
      <c r="C24" s="41"/>
      <c r="D24" s="41">
        <v>127500</v>
      </c>
    </row>
    <row r="25" spans="1:4" x14ac:dyDescent="0.2">
      <c r="A25" s="34" t="s">
        <v>105</v>
      </c>
      <c r="B25" s="41">
        <v>192300</v>
      </c>
      <c r="C25" s="41"/>
      <c r="D25" s="41">
        <v>-314200</v>
      </c>
    </row>
    <row r="26" spans="1:4" x14ac:dyDescent="0.2">
      <c r="A26" s="34" t="s">
        <v>104</v>
      </c>
      <c r="B26" s="41">
        <v>2200</v>
      </c>
      <c r="C26" s="41"/>
      <c r="D26" s="41">
        <v>0</v>
      </c>
    </row>
    <row r="27" spans="1:4" x14ac:dyDescent="0.2">
      <c r="A27" s="34" t="s">
        <v>103</v>
      </c>
      <c r="B27" s="41">
        <v>5600</v>
      </c>
      <c r="C27" s="41"/>
      <c r="D27" s="41">
        <v>-16000</v>
      </c>
    </row>
    <row r="28" spans="1:4" x14ac:dyDescent="0.2">
      <c r="A28" s="34" t="s">
        <v>102</v>
      </c>
      <c r="B28" s="41">
        <v>10000</v>
      </c>
      <c r="C28" s="41"/>
      <c r="D28" s="41">
        <v>0</v>
      </c>
    </row>
    <row r="29" spans="1:4" x14ac:dyDescent="0.2">
      <c r="A29" s="34" t="s">
        <v>101</v>
      </c>
      <c r="B29" s="41">
        <v>2200</v>
      </c>
      <c r="C29" s="41"/>
      <c r="D29" s="41">
        <v>19400</v>
      </c>
    </row>
    <row r="30" spans="1:4" x14ac:dyDescent="0.2">
      <c r="A30" s="34" t="s">
        <v>99</v>
      </c>
      <c r="B30" s="41">
        <v>34200</v>
      </c>
      <c r="C30" s="41"/>
      <c r="D30" s="41">
        <v>-143300</v>
      </c>
    </row>
    <row r="31" spans="1:4" x14ac:dyDescent="0.2">
      <c r="A31" s="34" t="s">
        <v>136</v>
      </c>
      <c r="B31" s="41">
        <v>53100</v>
      </c>
      <c r="C31" s="41"/>
      <c r="D31" s="41">
        <v>0</v>
      </c>
    </row>
    <row r="32" spans="1:4" x14ac:dyDescent="0.2">
      <c r="A32" s="34" t="s">
        <v>98</v>
      </c>
      <c r="B32" s="41">
        <v>5600</v>
      </c>
      <c r="C32" s="41"/>
      <c r="D32" s="41">
        <v>-11400</v>
      </c>
    </row>
    <row r="33" spans="1:4" x14ac:dyDescent="0.2">
      <c r="A33" s="34" t="s">
        <v>97</v>
      </c>
      <c r="B33" s="41">
        <v>6600</v>
      </c>
      <c r="C33" s="41"/>
      <c r="D33" s="41">
        <v>-8600</v>
      </c>
    </row>
    <row r="34" spans="1:4" x14ac:dyDescent="0.2">
      <c r="A34" s="34" t="s">
        <v>96</v>
      </c>
      <c r="B34" s="41">
        <v>8200</v>
      </c>
      <c r="C34" s="41"/>
      <c r="D34" s="41">
        <v>66700</v>
      </c>
    </row>
    <row r="35" spans="1:4" x14ac:dyDescent="0.2">
      <c r="A35" s="34" t="s">
        <v>95</v>
      </c>
      <c r="B35" s="41">
        <v>10200</v>
      </c>
      <c r="C35" s="41"/>
      <c r="D35" s="41">
        <v>-45600</v>
      </c>
    </row>
    <row r="36" spans="1:4" x14ac:dyDescent="0.2">
      <c r="A36" s="34" t="s">
        <v>94</v>
      </c>
      <c r="B36" s="41">
        <v>20300</v>
      </c>
      <c r="C36" s="41"/>
      <c r="D36" s="41">
        <v>489300</v>
      </c>
    </row>
    <row r="37" spans="1:4" x14ac:dyDescent="0.2">
      <c r="A37" s="34" t="s">
        <v>92</v>
      </c>
      <c r="B37" s="41">
        <v>400</v>
      </c>
      <c r="C37" s="41"/>
      <c r="D37" s="41">
        <v>-21700</v>
      </c>
    </row>
    <row r="38" spans="1:4" ht="13.5" thickBot="1" x14ac:dyDescent="0.25">
      <c r="A38" s="34" t="s">
        <v>66</v>
      </c>
      <c r="B38" s="42">
        <v>641100</v>
      </c>
      <c r="C38" s="41"/>
      <c r="D38" s="42">
        <v>-524700</v>
      </c>
    </row>
    <row r="39" spans="1:4" ht="13.5" thickTop="1" x14ac:dyDescent="0.2"/>
  </sheetData>
  <pageMargins left="0.7" right="0.7" top="0.75" bottom="0.75" header="0.3" footer="0.3"/>
  <pageSetup orientation="portrait" r:id="rId1"/>
  <headerFooter>
    <oddFooter>&amp;L&amp;F
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Att-9-Invest Statistics Summary</vt:lpstr>
      <vt:lpstr>Att-9-Buy Sell Trans-Currency</vt:lpstr>
      <vt:lpstr>Att-9-FX Trans Contract Volume</vt:lpstr>
      <vt:lpstr>Att-9-Avg For Curr-FX Holding</vt:lpstr>
      <vt:lpstr>'Att-9-Buy Sell Trans-Currency'!Print_Titles</vt:lpstr>
      <vt:lpstr>'Att-9-FX Trans Contract Volume'!Print_Titles</vt:lpstr>
      <vt:lpstr>'Att-9-Invest Statistics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Wolfe</dc:creator>
  <cp:lastModifiedBy>Wolfe, Larry</cp:lastModifiedBy>
  <cp:lastPrinted>2024-07-19T20:31:34Z</cp:lastPrinted>
  <dcterms:created xsi:type="dcterms:W3CDTF">2015-06-05T18:17:20Z</dcterms:created>
  <dcterms:modified xsi:type="dcterms:W3CDTF">2024-07-19T22:07:14Z</dcterms:modified>
</cp:coreProperties>
</file>